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<sst xmlns="http://schemas.openxmlformats.org/spreadsheetml/2006/main" count="103" uniqueCount="55">
  <si>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</si>
  <si>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</si>
  <si>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</si>
  <si>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</si>
  <si>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</si>
  <si>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</si>
  <si>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</si>
  <si>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</si>
  <si>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</si>
  <si>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</si>
  <si>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</si>
  <si>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</si>
  <si>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</si>
  <si>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</si>
  <si>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</si>
  <si>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</si>
  <si>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</si>
  <si>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</si>
  <si>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</si>
  <si>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</si>
  <si>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</si>
  <si>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</si>
  <si>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</si>
  <si>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</si>
  <si>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</si>
  <si>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</si>
  <si>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</si>
  <si>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</si>
  <si>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</si>
  <si>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</si>
  <si>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</si>
  <si>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</si>
  <si>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</si>
  <si>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</si>
  <si>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</si>
  <si>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</si>
  <si>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</si>
  <si>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</si>
  <si>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</si>
  <si>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</si>
  <si>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</si>
  <si>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</si>
  <si>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</si>
  <si>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</si>
  <si>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</si>
  <si>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</si>
  <si>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</si>
  <si>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</si>
  <si>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</si>
  <si>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</si>
  <si>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de San Francisco del Rincón, Gto.
Estado Analítico de Ingresos
Del 1 de Enero al 30 de Junio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</si>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</sst>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0" fillId="0" borderId="0" xfId="0"/>
    <xf numFmtId="0" fontId="8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/>
      <protection locked="0"/>
    </xf>
    <xf numFmtId="0" fontId="7" fillId="0" borderId="0" xfId="0" applyFont="1"/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25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24"/>
    <cellStyle name="Millares 2 5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3 2" xfId="2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3"/>
    <cellStyle name="Normal 6 3" xfId="22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topLeftCell="A32" zoomScaleNormal="100" workbookViewId="0">
      <selection activeCell="E48" sqref="E4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50</v>
      </c>
      <c r="B1" s="42"/>
      <c r="C1" s="42"/>
      <c r="D1" s="42"/>
      <c r="E1" s="42"/>
      <c r="F1" s="42"/>
      <c r="G1" s="43"/>
    </row>
    <row r="2" spans="1:8" s="3" customFormat="1" x14ac:dyDescent="0.2">
      <c r="A2" s="44" t="s">
        <v>14</v>
      </c>
      <c r="B2" s="42" t="s">
        <v>22</v>
      </c>
      <c r="C2" s="42"/>
      <c r="D2" s="42"/>
      <c r="E2" s="42"/>
      <c r="F2" s="42"/>
      <c r="G2" s="51" t="s">
        <v>19</v>
      </c>
    </row>
    <row r="3" spans="1:8" s="1" customFormat="1" ht="24.95" customHeight="1" x14ac:dyDescent="0.2">
      <c r="A3" s="45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2"/>
    </row>
    <row r="4" spans="1:8" s="1" customFormat="1" x14ac:dyDescent="0.2">
      <c r="A4" s="46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1634773.67</v>
      </c>
      <c r="C9" s="16">
        <v>0</v>
      </c>
      <c r="D9" s="16">
        <f t="shared" si="0"/>
        <v>1634773.67</v>
      </c>
      <c r="E9" s="16">
        <v>1601353.16</v>
      </c>
      <c r="F9" s="16">
        <v>1601352.06</v>
      </c>
      <c r="G9" s="16">
        <f t="shared" si="1"/>
        <v>-33421.60999999987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96548726.060000002</v>
      </c>
      <c r="C11" s="16">
        <v>10487830.550000001</v>
      </c>
      <c r="D11" s="16">
        <f t="shared" si="2"/>
        <v>107036556.61</v>
      </c>
      <c r="E11" s="16">
        <v>61093735.939999998</v>
      </c>
      <c r="F11" s="16">
        <v>60738516.07</v>
      </c>
      <c r="G11" s="16">
        <f t="shared" si="3"/>
        <v>-35810209.990000002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12007533.09</v>
      </c>
      <c r="D13" s="16">
        <f t="shared" si="2"/>
        <v>12007533.09</v>
      </c>
      <c r="E13" s="16">
        <v>74749.78</v>
      </c>
      <c r="F13" s="16">
        <v>74749.78</v>
      </c>
      <c r="G13" s="16">
        <f t="shared" si="3"/>
        <v>74749.78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98183499.730000004</v>
      </c>
      <c r="C16" s="17">
        <f t="shared" ref="C16:G16" si="6">SUM(C5:C14)</f>
        <v>22495363.640000001</v>
      </c>
      <c r="D16" s="17">
        <f t="shared" si="6"/>
        <v>120678863.37</v>
      </c>
      <c r="E16" s="17">
        <f t="shared" si="6"/>
        <v>62769838.879999995</v>
      </c>
      <c r="F16" s="10">
        <f t="shared" si="6"/>
        <v>62414617.910000004</v>
      </c>
      <c r="G16" s="11">
        <f t="shared" si="6"/>
        <v>-35768881.82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7" t="s">
        <v>23</v>
      </c>
      <c r="B18" s="42" t="s">
        <v>22</v>
      </c>
      <c r="C18" s="42"/>
      <c r="D18" s="42"/>
      <c r="E18" s="42"/>
      <c r="F18" s="42"/>
      <c r="G18" s="51" t="s">
        <v>19</v>
      </c>
      <c r="H18" s="30" t="s">
        <v>46</v>
      </c>
    </row>
    <row r="19" spans="1:8" ht="22.5" x14ac:dyDescent="0.2">
      <c r="A19" s="48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2"/>
      <c r="H19" s="30" t="s">
        <v>46</v>
      </c>
    </row>
    <row r="20" spans="1:8" x14ac:dyDescent="0.2">
      <c r="A20" s="49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98183499.730000004</v>
      </c>
      <c r="C31" s="20">
        <f t="shared" si="14"/>
        <v>22495363.640000001</v>
      </c>
      <c r="D31" s="20">
        <f t="shared" si="14"/>
        <v>120678863.37</v>
      </c>
      <c r="E31" s="20">
        <f t="shared" si="14"/>
        <v>62769838.879999995</v>
      </c>
      <c r="F31" s="20">
        <f t="shared" si="14"/>
        <v>62414617.910000004</v>
      </c>
      <c r="G31" s="20">
        <f t="shared" si="14"/>
        <v>-35768881.82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1634773.67</v>
      </c>
      <c r="C33" s="19">
        <v>0</v>
      </c>
      <c r="D33" s="19">
        <f>B33+C33</f>
        <v>1634773.67</v>
      </c>
      <c r="E33" s="19">
        <v>1601353.16</v>
      </c>
      <c r="F33" s="19">
        <v>1601352.06</v>
      </c>
      <c r="G33" s="19">
        <f t="shared" ref="G33:G34" si="15">F33-B33</f>
        <v>-33421.60999999987</v>
      </c>
      <c r="H33" s="30" t="s">
        <v>40</v>
      </c>
    </row>
    <row r="34" spans="1:8" ht="22.5" x14ac:dyDescent="0.2">
      <c r="A34" s="35" t="s">
        <v>32</v>
      </c>
      <c r="B34" s="19">
        <v>96548726.060000002</v>
      </c>
      <c r="C34" s="19">
        <v>10487830.550000001</v>
      </c>
      <c r="D34" s="19">
        <f>B34+C34</f>
        <v>107036556.61</v>
      </c>
      <c r="E34" s="19">
        <v>61093735.939999998</v>
      </c>
      <c r="F34" s="19">
        <v>60738516.07</v>
      </c>
      <c r="G34" s="19">
        <f t="shared" si="15"/>
        <v>-35810209.990000002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12007533.09</v>
      </c>
      <c r="D35" s="19">
        <f>B35+C35</f>
        <v>12007533.09</v>
      </c>
      <c r="E35" s="19">
        <v>74749.78</v>
      </c>
      <c r="F35" s="19">
        <v>74749.78</v>
      </c>
      <c r="G35" s="19">
        <f t="shared" ref="G35" si="16">F35-B35</f>
        <v>74749.78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98183499.730000004</v>
      </c>
      <c r="C40" s="17">
        <f t="shared" ref="C40:G40" si="18">SUM(C37+C31+C21)</f>
        <v>22495363.640000001</v>
      </c>
      <c r="D40" s="17">
        <f t="shared" si="18"/>
        <v>120678863.37</v>
      </c>
      <c r="E40" s="17">
        <f t="shared" si="18"/>
        <v>62769838.879999995</v>
      </c>
      <c r="F40" s="17">
        <f t="shared" si="18"/>
        <v>62414617.910000004</v>
      </c>
      <c r="G40" s="11">
        <f t="shared" si="18"/>
        <v>-35768881.82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50" t="s">
        <v>36</v>
      </c>
      <c r="B45" s="50"/>
      <c r="C45" s="50"/>
      <c r="D45" s="50"/>
      <c r="E45" s="50"/>
      <c r="F45" s="50"/>
      <c r="G45" s="50"/>
    </row>
    <row r="50" spans="1:2" x14ac:dyDescent="0.2">
      <c r="A50" s="38" t="s">
        <v>51</v>
      </c>
      <c r="B50" s="37"/>
    </row>
    <row r="51" spans="1:2" x14ac:dyDescent="0.2">
      <c r="A51" s="39" t="s">
        <v>52</v>
      </c>
      <c r="B51" s="40"/>
    </row>
    <row r="52" spans="1:2" x14ac:dyDescent="0.2">
      <c r="A52" s="39" t="s">
        <v>53</v>
      </c>
      <c r="B52" s="37"/>
    </row>
    <row r="53" spans="1:2" x14ac:dyDescent="0.2">
      <c r="A53" s="39" t="s">
        <v>54</v>
      </c>
      <c r="B53" s="38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2023-08-15T15:00:34Z</cp:lastPrinted>
  <dcterms:created xsi:type="dcterms:W3CDTF">2012-12-11T20:48:19Z</dcterms:created>
  <dcterms:modified xsi:type="dcterms:W3CDTF">2023-08-15T15:02:17Z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